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932" yWindow="2988" windowWidth="12504" windowHeight="9432" tabRatio="434"/>
  </bookViews>
  <sheets>
    <sheet name="訂購單" sheetId="4" r:id="rId1"/>
    <sheet name="團主統計表" sheetId="2" r:id="rId2"/>
  </sheets>
  <calcPr calcId="125725"/>
</workbook>
</file>

<file path=xl/calcChain.xml><?xml version="1.0" encoding="utf-8"?>
<calcChain xmlns="http://schemas.openxmlformats.org/spreadsheetml/2006/main">
  <c r="A4" i="2"/>
  <c r="B4" s="1"/>
  <c r="E13" l="1"/>
  <c r="B11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5"/>
  <c r="B5" s="1"/>
  <c r="A6"/>
  <c r="A7"/>
  <c r="A8"/>
  <c r="B8" s="1"/>
  <c r="A9"/>
  <c r="A10"/>
  <c r="A11"/>
  <c r="A12"/>
  <c r="B12" s="1"/>
  <c r="B10" l="1"/>
  <c r="B7"/>
  <c r="B9"/>
  <c r="A13"/>
  <c r="B6"/>
  <c r="B13" l="1"/>
</calcChain>
</file>

<file path=xl/comments1.xml><?xml version="1.0" encoding="utf-8"?>
<comments xmlns="http://schemas.openxmlformats.org/spreadsheetml/2006/main">
  <authors>
    <author>S410</author>
  </authors>
  <commentList>
    <comment ref="A3" authorId="0">
      <text>
        <r>
          <rPr>
            <b/>
            <sz val="12"/>
            <color indexed="81"/>
            <rFont val="細明體"/>
            <family val="3"/>
            <charset val="136"/>
          </rPr>
          <t>會自動加總喔!
加總好的金額會自動帶入訂購單，只要將訂購單印出傳真就可以完成訂購了</t>
        </r>
      </text>
    </comment>
    <comment ref="A13" authorId="0">
      <text>
        <r>
          <rPr>
            <b/>
            <sz val="12"/>
            <color indexed="81"/>
            <rFont val="細明體"/>
            <family val="3"/>
            <charset val="136"/>
          </rPr>
          <t>最後總計數量</t>
        </r>
      </text>
    </comment>
    <comment ref="B13" authorId="0">
      <text>
        <r>
          <rPr>
            <b/>
            <sz val="12"/>
            <color indexed="81"/>
            <rFont val="細明體"/>
            <family val="3"/>
            <charset val="136"/>
          </rPr>
          <t>最後總計金額</t>
        </r>
      </text>
    </comment>
    <comment ref="E13" authorId="0">
      <text>
        <r>
          <rPr>
            <b/>
            <sz val="12"/>
            <color indexed="81"/>
            <rFont val="細明體"/>
            <family val="3"/>
            <charset val="136"/>
          </rPr>
          <t>每個訂購人要收的總金額</t>
        </r>
      </text>
    </comment>
  </commentList>
</comments>
</file>

<file path=xl/sharedStrings.xml><?xml version="1.0" encoding="utf-8"?>
<sst xmlns="http://schemas.openxmlformats.org/spreadsheetml/2006/main" count="120" uniqueCount="90">
  <si>
    <t>口味</t>
    <phoneticPr fontId="1" type="noConversion"/>
  </si>
  <si>
    <t>簡易描述</t>
    <phoneticPr fontId="1" type="noConversion"/>
  </si>
  <si>
    <t>定價</t>
    <phoneticPr fontId="1" type="noConversion"/>
  </si>
  <si>
    <t>數量</t>
    <phoneticPr fontId="1" type="noConversion"/>
  </si>
  <si>
    <t>備註</t>
    <phoneticPr fontId="1" type="noConversion"/>
  </si>
  <si>
    <t>喜馬拉雅山玫瑰岩鹽與慢火熬煮的蔗糖，入口後甜而不膩的溫柔滋味</t>
    <phoneticPr fontId="1" type="noConversion"/>
  </si>
  <si>
    <t>熟悉滋味的玉米濃湯，灑上嚴選黑胡椒提味</t>
    <phoneticPr fontId="1" type="noConversion"/>
  </si>
  <si>
    <t>花枝、柴魚與海苔巧絲的完美搭配，像是品嚐熱騰騰章魚燒般</t>
    <phoneticPr fontId="1" type="noConversion"/>
  </si>
  <si>
    <t>紅袍花椒與起司的多層次風味，拌以辣椒提味，香脆微麻</t>
    <phoneticPr fontId="1" type="noConversion"/>
  </si>
  <si>
    <t>嚴選頂級抹茶，伴隨著太妃糖的焦糖奶香，給您雙倍的味覺享受</t>
    <phoneticPr fontId="1" type="noConversion"/>
  </si>
  <si>
    <t>嚴選頂級松露與手工熬煮太妃焦糖的絕佳奢華風味</t>
    <phoneticPr fontId="1" type="noConversion"/>
  </si>
  <si>
    <t>香濃榛果醬與頂級巧克力，裹上手工爆炒杏仁粒，顛覆你的味覺饗宴</t>
    <phoneticPr fontId="1" type="noConversion"/>
  </si>
  <si>
    <t xml:space="preserve"> 總金額</t>
    <phoneticPr fontId="1" type="noConversion"/>
  </si>
  <si>
    <t>玫瑰鹽焦糖(全素)</t>
    <phoneticPr fontId="1" type="noConversion"/>
  </si>
  <si>
    <t>玉米濃湯(全素)</t>
    <phoneticPr fontId="1" type="noConversion"/>
  </si>
  <si>
    <t>海苔章魚燒(葷食)</t>
    <phoneticPr fontId="1" type="noConversion"/>
  </si>
  <si>
    <t>辛起司(奶素與五辛素)</t>
    <phoneticPr fontId="1" type="noConversion"/>
  </si>
  <si>
    <t>宇治抹茶太妃(奶素)</t>
    <phoneticPr fontId="1" type="noConversion"/>
  </si>
  <si>
    <t>松露巧克力太妃(奶素)</t>
    <phoneticPr fontId="1" type="noConversion"/>
  </si>
  <si>
    <t>杏仁榛果巧克力(奶素)</t>
    <phoneticPr fontId="1" type="noConversion"/>
  </si>
  <si>
    <t>總計</t>
    <phoneticPr fontId="1" type="noConversion"/>
  </si>
  <si>
    <t>訂購日期</t>
    <phoneticPr fontId="1" type="noConversion"/>
  </si>
  <si>
    <t>希望到貨日</t>
    <phoneticPr fontId="1" type="noConversion"/>
  </si>
  <si>
    <t>聯絡人</t>
    <phoneticPr fontId="1" type="noConversion"/>
  </si>
  <si>
    <t>公司名稱</t>
    <phoneticPr fontId="1" type="noConversion"/>
  </si>
  <si>
    <t>電話</t>
    <phoneticPr fontId="1" type="noConversion"/>
  </si>
  <si>
    <t>手機</t>
    <phoneticPr fontId="1" type="noConversion"/>
  </si>
  <si>
    <t>地址</t>
    <phoneticPr fontId="1" type="noConversion"/>
  </si>
  <si>
    <t>e-mail</t>
    <phoneticPr fontId="1" type="noConversion"/>
  </si>
  <si>
    <t>統一編號</t>
    <phoneticPr fontId="1" type="noConversion"/>
  </si>
  <si>
    <t>付款方式</t>
    <phoneticPr fontId="1" type="noConversion"/>
  </si>
  <si>
    <t>貨到付款</t>
    <phoneticPr fontId="1" type="noConversion"/>
  </si>
  <si>
    <t>匯款資料</t>
    <phoneticPr fontId="1" type="noConversion"/>
  </si>
  <si>
    <t xml:space="preserve">     年                   月                   日</t>
    <phoneticPr fontId="1" type="noConversion"/>
  </si>
  <si>
    <t>戶名：星奕企業有限公司　帳號：118294 - 0009815　玉山銀行 南港分行 808</t>
    <phoneticPr fontId="1" type="noConversion"/>
  </si>
  <si>
    <t>折扣後滿 $1500免運費(限台灣本島)</t>
    <phoneticPr fontId="1" type="noConversion"/>
  </si>
  <si>
    <t xml:space="preserve">         匯款</t>
    <phoneticPr fontId="1" type="noConversion"/>
  </si>
  <si>
    <t>開封後，
建議存放冷藏味更佳</t>
    <phoneticPr fontId="1" type="noConversion"/>
  </si>
  <si>
    <t>揪團團主</t>
    <phoneticPr fontId="2" type="noConversion"/>
  </si>
  <si>
    <t>玫瑰鹽焦糖(全素)</t>
    <phoneticPr fontId="2" type="noConversion"/>
  </si>
  <si>
    <t>玉米濃湯(全素)</t>
    <phoneticPr fontId="2" type="noConversion"/>
  </si>
  <si>
    <t>海苔章魚燒(葷食)</t>
  </si>
  <si>
    <t>辛起司(奶素與五辛素)</t>
    <phoneticPr fontId="2" type="noConversion"/>
  </si>
  <si>
    <t>宇治抹茶太妃(奶素)</t>
    <phoneticPr fontId="2" type="noConversion"/>
  </si>
  <si>
    <t>松露巧克力太妃(奶素)</t>
    <phoneticPr fontId="2" type="noConversion"/>
  </si>
  <si>
    <t>杏仁榛果巧克力(奶素)</t>
    <phoneticPr fontId="2" type="noConversion"/>
  </si>
  <si>
    <t>商品數總計</t>
    <phoneticPr fontId="2" type="noConversion"/>
  </si>
  <si>
    <t>應收金額小計</t>
    <phoneticPr fontId="2" type="noConversion"/>
  </si>
  <si>
    <t>單價</t>
    <phoneticPr fontId="2" type="noConversion"/>
  </si>
  <si>
    <t>每人應收款小計</t>
    <phoneticPr fontId="2" type="noConversion"/>
  </si>
  <si>
    <t>Magi Planet 線上訂購網址: www.magiplanet.com</t>
    <phoneticPr fontId="1" type="noConversion"/>
  </si>
  <si>
    <t>客服時間：週一至週五09:00~18:00　　訂購專線：02-2651-1369　　傳真：02-2651-1309</t>
    <phoneticPr fontId="1" type="noConversion"/>
  </si>
  <si>
    <t>焦糖咖滋(奶素)</t>
    <phoneticPr fontId="1" type="noConversion"/>
  </si>
  <si>
    <t>充滿回憶的玉米濃湯棒
令人懷念的好滋味</t>
    <phoneticPr fontId="1" type="noConversion"/>
  </si>
  <si>
    <t>特濃巧克力(奶素)</t>
    <phoneticPr fontId="1" type="noConversion"/>
  </si>
  <si>
    <t>開封後，
建議存放冷藏味更佳</t>
    <phoneticPr fontId="1" type="noConversion"/>
  </si>
  <si>
    <t>三島海苔(全素)</t>
    <phoneticPr fontId="1" type="noConversion"/>
  </si>
  <si>
    <t>海潮的味道，青海苔味</t>
    <phoneticPr fontId="1" type="noConversion"/>
  </si>
  <si>
    <t>魔法泡菜(五辛素)</t>
    <phoneticPr fontId="1" type="noConversion"/>
  </si>
  <si>
    <t>泡菜的香氣，微酸微辣</t>
    <phoneticPr fontId="1" type="noConversion"/>
  </si>
  <si>
    <t>特濃起司(奶素與五辛素)</t>
    <phoneticPr fontId="1" type="noConversion"/>
  </si>
  <si>
    <t>濃郁的起司味道，鹹甜鹹甜</t>
    <phoneticPr fontId="1" type="noConversion"/>
  </si>
  <si>
    <t>川香麻辣(五辛素)</t>
    <phoneticPr fontId="1" type="noConversion"/>
  </si>
  <si>
    <t>不麻不辣的口味，讓人驚豔的麻辣鍋，竟然跟爆米花結合的如此完美。</t>
    <phoneticPr fontId="1" type="noConversion"/>
  </si>
  <si>
    <t>太妃焦糖(奶素)</t>
    <phoneticPr fontId="1" type="noConversion"/>
  </si>
  <si>
    <t>頂級的太妃糖，濃郁奶油香氣</t>
    <phoneticPr fontId="1" type="noConversion"/>
  </si>
  <si>
    <t>開封後，
建議存放冷藏風味更佳</t>
    <phoneticPr fontId="1" type="noConversion"/>
  </si>
  <si>
    <t>克重</t>
    <phoneticPr fontId="1" type="noConversion"/>
  </si>
  <si>
    <t>110g</t>
    <phoneticPr fontId="1" type="noConversion"/>
  </si>
  <si>
    <t>160g</t>
  </si>
  <si>
    <t>160g</t>
    <phoneticPr fontId="1" type="noConversion"/>
  </si>
  <si>
    <t xml:space="preserve">極致口味 Premium Flavours </t>
    <phoneticPr fontId="1" type="noConversion"/>
  </si>
  <si>
    <t xml:space="preserve">經典口味 Classic Flavours </t>
    <phoneticPr fontId="1" type="noConversion"/>
  </si>
  <si>
    <t xml:space="preserve">奢華口味 Deluxe Flavours </t>
    <phoneticPr fontId="1" type="noConversion"/>
  </si>
  <si>
    <t>150g</t>
    <phoneticPr fontId="1" type="noConversion"/>
  </si>
  <si>
    <t>備註</t>
    <phoneticPr fontId="1" type="noConversion"/>
  </si>
  <si>
    <t>花生巧克力(奶素)</t>
    <phoneticPr fontId="1" type="noConversion"/>
  </si>
  <si>
    <t>黑胡椒玉米濃湯(全素)</t>
    <phoneticPr fontId="1" type="noConversion"/>
  </si>
  <si>
    <t>冰過後口感猶如雷神降臨！</t>
    <phoneticPr fontId="1" type="noConversion"/>
  </si>
  <si>
    <t>美國Reese's花生巧克力與爆米花的邂逅，讓你欲罷不能的新滋味</t>
    <phoneticPr fontId="1" type="noConversion"/>
  </si>
  <si>
    <t>酥脆口感，配上焦糖香氣，必買經典之王</t>
    <phoneticPr fontId="1" type="noConversion"/>
  </si>
  <si>
    <t>花生巧克力(奶素)</t>
    <phoneticPr fontId="2" type="noConversion"/>
  </si>
  <si>
    <t>口味</t>
    <phoneticPr fontId="2" type="noConversion"/>
  </si>
  <si>
    <t>訂購者A</t>
    <phoneticPr fontId="2" type="noConversion"/>
  </si>
  <si>
    <t>訂購者B</t>
    <phoneticPr fontId="2" type="noConversion"/>
  </si>
  <si>
    <t>訂購者C</t>
    <phoneticPr fontId="2" type="noConversion"/>
  </si>
  <si>
    <t>原味鑽石(全素)</t>
    <phoneticPr fontId="1" type="noConversion"/>
  </si>
  <si>
    <t>散發爆米花的原始香氣，
一口咬下，蹦出鑽石般的燦爛美味。</t>
    <phoneticPr fontId="1" type="noConversion"/>
  </si>
  <si>
    <t>原味鑽石(全素)</t>
    <phoneticPr fontId="2" type="noConversion"/>
  </si>
  <si>
    <r>
      <t xml:space="preserve">Magi Planet </t>
    </r>
    <r>
      <rPr>
        <b/>
        <sz val="36"/>
        <rFont val="細明體"/>
        <family val="3"/>
        <charset val="136"/>
      </rPr>
      <t>星球工坊</t>
    </r>
    <phoneticPr fontId="1" type="noConversion"/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</si>
</sst>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176" formatCode="[&gt;99999999]0000\-000\-000;000\-000\-000"/>
    <numFmt numFmtId="177" formatCode="#,##0_ ;[Red]\-#,##0\ "/>
    <numFmt numFmtId="178" formatCode="0_);[Red]\(0\)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2"/>
      <color indexed="81"/>
      <name val="細明體"/>
      <family val="3"/>
      <charset val="136"/>
    </font>
    <font>
      <sz val="14"/>
      <name val="新細明體"/>
      <family val="1"/>
      <charset val="136"/>
    </font>
    <font>
      <b/>
      <sz val="36"/>
      <name val="Times New Roman"/>
      <family val="1"/>
    </font>
    <font>
      <b/>
      <sz val="36"/>
      <name val="細明體"/>
      <family val="3"/>
      <charset val="136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8" fillId="0" borderId="0" xfId="0" applyFont="1" applyBorder="1"/>
    <xf numFmtId="0" fontId="8" fillId="0" borderId="0" xfId="0" applyFont="1"/>
    <xf numFmtId="0" fontId="7" fillId="0" borderId="0" xfId="0" applyFont="1" applyBorder="1"/>
    <xf numFmtId="0" fontId="7" fillId="0" borderId="0" xfId="0" applyFont="1"/>
    <xf numFmtId="0" fontId="10" fillId="0" borderId="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2" fillId="0" borderId="0" xfId="0" applyFont="1"/>
    <xf numFmtId="0" fontId="8" fillId="0" borderId="4" xfId="0" quotePrefix="1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/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/>
    <xf numFmtId="0" fontId="0" fillId="3" borderId="34" xfId="0" applyFill="1" applyBorder="1"/>
    <xf numFmtId="0" fontId="0" fillId="3" borderId="30" xfId="0" applyFill="1" applyBorder="1" applyAlignment="1">
      <alignment horizontal="left" vertical="center"/>
    </xf>
    <xf numFmtId="0" fontId="0" fillId="4" borderId="3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6" fontId="8" fillId="0" borderId="9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6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6" fontId="8" fillId="0" borderId="3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38" fontId="8" fillId="0" borderId="5" xfId="0" applyNumberFormat="1" applyFont="1" applyFill="1" applyBorder="1" applyAlignment="1">
      <alignment horizontal="center" vertical="center"/>
    </xf>
    <xf numFmtId="6" fontId="8" fillId="0" borderId="5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6" fontId="7" fillId="2" borderId="35" xfId="0" applyNumberFormat="1" applyFont="1" applyFill="1" applyBorder="1" applyAlignment="1">
      <alignment horizontal="left" vertical="center"/>
    </xf>
    <xf numFmtId="6" fontId="7" fillId="2" borderId="36" xfId="0" applyNumberFormat="1" applyFont="1" applyFill="1" applyBorder="1" applyAlignment="1">
      <alignment horizontal="left" vertical="center"/>
    </xf>
    <xf numFmtId="6" fontId="7" fillId="2" borderId="37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6" fontId="7" fillId="2" borderId="15" xfId="0" applyNumberFormat="1" applyFont="1" applyFill="1" applyBorder="1" applyAlignment="1">
      <alignment horizontal="left" vertical="center"/>
    </xf>
    <xf numFmtId="6" fontId="7" fillId="2" borderId="11" xfId="0" applyNumberFormat="1" applyFont="1" applyFill="1" applyBorder="1" applyAlignment="1">
      <alignment horizontal="left" vertical="center"/>
    </xf>
    <xf numFmtId="6" fontId="7" fillId="2" borderId="12" xfId="0" applyNumberFormat="1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6" fontId="15" fillId="0" borderId="13" xfId="0" applyNumberFormat="1" applyFont="1" applyBorder="1" applyAlignment="1">
      <alignment horizontal="center" vertical="center"/>
    </xf>
    <xf numFmtId="6" fontId="17" fillId="0" borderId="14" xfId="0" applyNumberFormat="1" applyFont="1" applyBorder="1" applyAlignment="1">
      <alignment horizontal="center" vertical="center"/>
    </xf>
    <xf numFmtId="6" fontId="17" fillId="0" borderId="2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31</xdr:row>
      <xdr:rowOff>180975</xdr:rowOff>
    </xdr:from>
    <xdr:to>
      <xdr:col>1</xdr:col>
      <xdr:colOff>247650</xdr:colOff>
      <xdr:row>31</xdr:row>
      <xdr:rowOff>314325</xdr:rowOff>
    </xdr:to>
    <xdr:sp macro="" textlink="">
      <xdr:nvSpPr>
        <xdr:cNvPr id="2180" name="Rectangle 1"/>
        <xdr:cNvSpPr>
          <a:spLocks noChangeArrowheads="1"/>
        </xdr:cNvSpPr>
      </xdr:nvSpPr>
      <xdr:spPr bwMode="auto">
        <a:xfrm>
          <a:off x="1228725" y="12582525"/>
          <a:ext cx="161925" cy="1333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31</xdr:row>
      <xdr:rowOff>170329</xdr:rowOff>
    </xdr:from>
    <xdr:to>
      <xdr:col>5</xdr:col>
      <xdr:colOff>295275</xdr:colOff>
      <xdr:row>31</xdr:row>
      <xdr:rowOff>313204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926791" y="12586447"/>
          <a:ext cx="161925" cy="1428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76201</xdr:colOff>
      <xdr:row>0</xdr:row>
      <xdr:rowOff>0</xdr:rowOff>
    </xdr:from>
    <xdr:to>
      <xdr:col>3</xdr:col>
      <xdr:colOff>338666</xdr:colOff>
      <xdr:row>0</xdr:row>
      <xdr:rowOff>935854</xdr:rowOff>
    </xdr:to>
    <xdr:pic>
      <xdr:nvPicPr>
        <xdr:cNvPr id="8" name="圖片 7" descr="Planet logo-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905" t="11751" r="3981" b="24680"/>
        <a:stretch>
          <a:fillRect/>
        </a:stretch>
      </xdr:blipFill>
      <xdr:spPr>
        <a:xfrm>
          <a:off x="1109134" y="0"/>
          <a:ext cx="1168399" cy="935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abSelected="1" view="pageBreakPreview" zoomScale="55" zoomScaleNormal="80" zoomScaleSheetLayoutView="55" workbookViewId="0">
      <selection activeCell="O1" sqref="O1"/>
    </sheetView>
  </sheetViews>
  <sheetFormatPr defaultColWidth="8.88671875" defaultRowHeight="16.2"/>
  <cols>
    <col min="1" max="1" width="15" style="6" customWidth="1"/>
    <col min="2" max="2" width="4.21875" style="2" customWidth="1"/>
    <col min="3" max="3" width="9" style="4" customWidth="1"/>
    <col min="4" max="4" width="37.109375" style="4" customWidth="1"/>
    <col min="5" max="5" width="9.21875" style="4" customWidth="1"/>
    <col min="6" max="6" width="12.77734375" style="2" customWidth="1"/>
    <col min="7" max="7" width="11.44140625" style="4" customWidth="1"/>
    <col min="8" max="8" width="14.21875" style="2" customWidth="1"/>
    <col min="9" max="9" width="4" style="2" customWidth="1"/>
    <col min="10" max="10" width="11" style="2" customWidth="1"/>
    <col min="11" max="11" width="8.6640625" style="2" customWidth="1"/>
    <col min="12" max="16384" width="8.88671875" style="2"/>
  </cols>
  <sheetData>
    <row r="1" spans="1:12" ht="78" customHeight="1" thickBot="1">
      <c r="A1" s="113" t="s">
        <v>89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2" s="8" customFormat="1" ht="40.200000000000003" customHeight="1" thickBot="1">
      <c r="A2" s="107" t="s">
        <v>72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7"/>
    </row>
    <row r="3" spans="1:12" s="10" customFormat="1" ht="25.2" customHeight="1" thickBot="1">
      <c r="A3" s="103" t="s">
        <v>0</v>
      </c>
      <c r="B3" s="104"/>
      <c r="C3" s="104"/>
      <c r="D3" s="38" t="s">
        <v>1</v>
      </c>
      <c r="E3" s="39" t="s">
        <v>67</v>
      </c>
      <c r="F3" s="39" t="s">
        <v>2</v>
      </c>
      <c r="G3" s="39" t="s">
        <v>3</v>
      </c>
      <c r="H3" s="39" t="s">
        <v>12</v>
      </c>
      <c r="I3" s="104" t="s">
        <v>4</v>
      </c>
      <c r="J3" s="104"/>
      <c r="K3" s="110"/>
      <c r="L3" s="9"/>
    </row>
    <row r="4" spans="1:12" s="10" customFormat="1" ht="53.25" customHeight="1">
      <c r="A4" s="99" t="s">
        <v>86</v>
      </c>
      <c r="B4" s="100"/>
      <c r="C4" s="100"/>
      <c r="D4" s="11" t="s">
        <v>87</v>
      </c>
      <c r="E4" s="44" t="s">
        <v>68</v>
      </c>
      <c r="F4" s="45">
        <v>150</v>
      </c>
      <c r="G4" s="46"/>
      <c r="H4" s="45"/>
      <c r="I4" s="111"/>
      <c r="J4" s="111"/>
      <c r="K4" s="112"/>
    </row>
    <row r="5" spans="1:12" s="10" customFormat="1" ht="53.25" customHeight="1">
      <c r="A5" s="55" t="s">
        <v>13</v>
      </c>
      <c r="B5" s="56"/>
      <c r="C5" s="56"/>
      <c r="D5" s="41" t="s">
        <v>5</v>
      </c>
      <c r="E5" s="47" t="s">
        <v>68</v>
      </c>
      <c r="F5" s="47">
        <v>150</v>
      </c>
      <c r="G5" s="48"/>
      <c r="H5" s="47"/>
      <c r="I5" s="57"/>
      <c r="J5" s="57"/>
      <c r="K5" s="58"/>
    </row>
    <row r="6" spans="1:12" s="10" customFormat="1" ht="53.25" customHeight="1">
      <c r="A6" s="55" t="s">
        <v>77</v>
      </c>
      <c r="B6" s="56"/>
      <c r="C6" s="56"/>
      <c r="D6" s="41" t="s">
        <v>6</v>
      </c>
      <c r="E6" s="47" t="s">
        <v>68</v>
      </c>
      <c r="F6" s="47">
        <v>150</v>
      </c>
      <c r="G6" s="48"/>
      <c r="H6" s="47"/>
      <c r="I6" s="57"/>
      <c r="J6" s="57"/>
      <c r="K6" s="58"/>
    </row>
    <row r="7" spans="1:12" s="10" customFormat="1" ht="53.25" customHeight="1">
      <c r="A7" s="55" t="s">
        <v>14</v>
      </c>
      <c r="B7" s="56"/>
      <c r="C7" s="56"/>
      <c r="D7" s="41" t="s">
        <v>53</v>
      </c>
      <c r="E7" s="47" t="s">
        <v>68</v>
      </c>
      <c r="F7" s="47">
        <v>150</v>
      </c>
      <c r="G7" s="48"/>
      <c r="H7" s="47"/>
      <c r="I7" s="57"/>
      <c r="J7" s="57"/>
      <c r="K7" s="58"/>
    </row>
    <row r="8" spans="1:12" s="10" customFormat="1" ht="53.25" customHeight="1">
      <c r="A8" s="55" t="s">
        <v>15</v>
      </c>
      <c r="B8" s="56"/>
      <c r="C8" s="56"/>
      <c r="D8" s="41" t="s">
        <v>7</v>
      </c>
      <c r="E8" s="47" t="s">
        <v>68</v>
      </c>
      <c r="F8" s="47">
        <v>150</v>
      </c>
      <c r="G8" s="48"/>
      <c r="H8" s="47"/>
      <c r="I8" s="57"/>
      <c r="J8" s="57"/>
      <c r="K8" s="58"/>
    </row>
    <row r="9" spans="1:12" s="10" customFormat="1" ht="53.25" customHeight="1">
      <c r="A9" s="55" t="s">
        <v>16</v>
      </c>
      <c r="B9" s="56"/>
      <c r="C9" s="56"/>
      <c r="D9" s="41" t="s">
        <v>8</v>
      </c>
      <c r="E9" s="47" t="s">
        <v>68</v>
      </c>
      <c r="F9" s="47">
        <v>150</v>
      </c>
      <c r="G9" s="48"/>
      <c r="H9" s="47"/>
      <c r="I9" s="57"/>
      <c r="J9" s="57"/>
      <c r="K9" s="58"/>
    </row>
    <row r="10" spans="1:12" s="10" customFormat="1" ht="53.25" customHeight="1">
      <c r="A10" s="55" t="s">
        <v>52</v>
      </c>
      <c r="B10" s="56"/>
      <c r="C10" s="56"/>
      <c r="D10" s="41" t="s">
        <v>80</v>
      </c>
      <c r="E10" s="47" t="s">
        <v>68</v>
      </c>
      <c r="F10" s="47">
        <v>150</v>
      </c>
      <c r="G10" s="48"/>
      <c r="H10" s="47"/>
      <c r="I10" s="57"/>
      <c r="J10" s="57"/>
      <c r="K10" s="58"/>
    </row>
    <row r="11" spans="1:12" s="10" customFormat="1" ht="53.25" customHeight="1">
      <c r="A11" s="55" t="s">
        <v>56</v>
      </c>
      <c r="B11" s="56"/>
      <c r="C11" s="56"/>
      <c r="D11" s="41" t="s">
        <v>57</v>
      </c>
      <c r="E11" s="47" t="s">
        <v>68</v>
      </c>
      <c r="F11" s="47">
        <v>150</v>
      </c>
      <c r="G11" s="48"/>
      <c r="H11" s="47"/>
      <c r="I11" s="57"/>
      <c r="J11" s="57"/>
      <c r="K11" s="58"/>
    </row>
    <row r="12" spans="1:12" s="10" customFormat="1" ht="53.25" customHeight="1">
      <c r="A12" s="55" t="s">
        <v>58</v>
      </c>
      <c r="B12" s="56"/>
      <c r="C12" s="56"/>
      <c r="D12" s="41" t="s">
        <v>59</v>
      </c>
      <c r="E12" s="47" t="s">
        <v>68</v>
      </c>
      <c r="F12" s="47">
        <v>150</v>
      </c>
      <c r="G12" s="48"/>
      <c r="H12" s="47"/>
      <c r="I12" s="57"/>
      <c r="J12" s="57"/>
      <c r="K12" s="58"/>
    </row>
    <row r="13" spans="1:12" s="10" customFormat="1" ht="53.25" customHeight="1">
      <c r="A13" s="55" t="s">
        <v>60</v>
      </c>
      <c r="B13" s="56"/>
      <c r="C13" s="56"/>
      <c r="D13" s="41" t="s">
        <v>61</v>
      </c>
      <c r="E13" s="47" t="s">
        <v>68</v>
      </c>
      <c r="F13" s="47">
        <v>150</v>
      </c>
      <c r="G13" s="48"/>
      <c r="H13" s="47"/>
      <c r="I13" s="57"/>
      <c r="J13" s="57"/>
      <c r="K13" s="58"/>
    </row>
    <row r="14" spans="1:12" s="10" customFormat="1" ht="53.25" customHeight="1">
      <c r="A14" s="55" t="s">
        <v>62</v>
      </c>
      <c r="B14" s="56"/>
      <c r="C14" s="56"/>
      <c r="D14" s="41" t="s">
        <v>63</v>
      </c>
      <c r="E14" s="47" t="s">
        <v>68</v>
      </c>
      <c r="F14" s="47">
        <v>150</v>
      </c>
      <c r="G14" s="48"/>
      <c r="H14" s="47"/>
      <c r="I14" s="57"/>
      <c r="J14" s="57"/>
      <c r="K14" s="58"/>
    </row>
    <row r="15" spans="1:12" s="8" customFormat="1" ht="40.200000000000003" customHeight="1" thickBot="1">
      <c r="A15" s="65" t="s">
        <v>71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  <c r="L15" s="7"/>
    </row>
    <row r="16" spans="1:12" s="10" customFormat="1" ht="25.2" customHeight="1" thickBot="1">
      <c r="A16" s="103" t="s">
        <v>0</v>
      </c>
      <c r="B16" s="104"/>
      <c r="C16" s="104"/>
      <c r="D16" s="38" t="s">
        <v>1</v>
      </c>
      <c r="E16" s="39" t="s">
        <v>67</v>
      </c>
      <c r="F16" s="39" t="s">
        <v>2</v>
      </c>
      <c r="G16" s="39" t="s">
        <v>3</v>
      </c>
      <c r="H16" s="39" t="s">
        <v>12</v>
      </c>
      <c r="I16" s="104" t="s">
        <v>4</v>
      </c>
      <c r="J16" s="104"/>
      <c r="K16" s="110"/>
      <c r="L16" s="9"/>
    </row>
    <row r="17" spans="1:12" s="10" customFormat="1" ht="53.25" customHeight="1">
      <c r="A17" s="99" t="s">
        <v>17</v>
      </c>
      <c r="B17" s="100"/>
      <c r="C17" s="100"/>
      <c r="D17" s="11" t="s">
        <v>9</v>
      </c>
      <c r="E17" s="45" t="s">
        <v>70</v>
      </c>
      <c r="F17" s="45">
        <v>250</v>
      </c>
      <c r="G17" s="50"/>
      <c r="H17" s="45"/>
      <c r="I17" s="101" t="s">
        <v>37</v>
      </c>
      <c r="J17" s="101"/>
      <c r="K17" s="102"/>
    </row>
    <row r="18" spans="1:12" s="10" customFormat="1" ht="53.25" customHeight="1">
      <c r="A18" s="55" t="s">
        <v>18</v>
      </c>
      <c r="B18" s="56"/>
      <c r="C18" s="56"/>
      <c r="D18" s="41" t="s">
        <v>10</v>
      </c>
      <c r="E18" s="47" t="s">
        <v>70</v>
      </c>
      <c r="F18" s="47">
        <v>250</v>
      </c>
      <c r="G18" s="51"/>
      <c r="H18" s="47"/>
      <c r="I18" s="59" t="s">
        <v>37</v>
      </c>
      <c r="J18" s="59"/>
      <c r="K18" s="60"/>
    </row>
    <row r="19" spans="1:12" s="10" customFormat="1" ht="53.25" customHeight="1">
      <c r="A19" s="55" t="s">
        <v>64</v>
      </c>
      <c r="B19" s="56"/>
      <c r="C19" s="56"/>
      <c r="D19" s="41" t="s">
        <v>65</v>
      </c>
      <c r="E19" s="47" t="s">
        <v>70</v>
      </c>
      <c r="F19" s="47">
        <v>250</v>
      </c>
      <c r="G19" s="51"/>
      <c r="H19" s="47"/>
      <c r="I19" s="59" t="s">
        <v>55</v>
      </c>
      <c r="J19" s="59"/>
      <c r="K19" s="60"/>
    </row>
    <row r="20" spans="1:12" s="10" customFormat="1" ht="53.25" customHeight="1">
      <c r="A20" s="55" t="s">
        <v>54</v>
      </c>
      <c r="B20" s="56"/>
      <c r="C20" s="56"/>
      <c r="D20" s="41" t="s">
        <v>78</v>
      </c>
      <c r="E20" s="47" t="s">
        <v>69</v>
      </c>
      <c r="F20" s="47">
        <v>250</v>
      </c>
      <c r="G20" s="51"/>
      <c r="H20" s="47"/>
      <c r="I20" s="59" t="s">
        <v>37</v>
      </c>
      <c r="J20" s="59"/>
      <c r="K20" s="60"/>
    </row>
    <row r="21" spans="1:12" s="10" customFormat="1" ht="53.25" customHeight="1" thickBot="1">
      <c r="A21" s="63" t="s">
        <v>76</v>
      </c>
      <c r="B21" s="64"/>
      <c r="C21" s="64"/>
      <c r="D21" s="42" t="s">
        <v>79</v>
      </c>
      <c r="E21" s="49" t="s">
        <v>69</v>
      </c>
      <c r="F21" s="49">
        <v>250</v>
      </c>
      <c r="G21" s="52"/>
      <c r="H21" s="49"/>
      <c r="I21" s="61" t="s">
        <v>37</v>
      </c>
      <c r="J21" s="61"/>
      <c r="K21" s="62"/>
    </row>
    <row r="22" spans="1:12" s="8" customFormat="1" ht="40.200000000000003" customHeight="1" thickBot="1">
      <c r="A22" s="65" t="s">
        <v>73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</row>
    <row r="23" spans="1:12" s="10" customFormat="1" ht="25.2" customHeight="1">
      <c r="A23" s="103" t="s">
        <v>0</v>
      </c>
      <c r="B23" s="104"/>
      <c r="C23" s="104"/>
      <c r="D23" s="38" t="s">
        <v>1</v>
      </c>
      <c r="E23" s="39" t="s">
        <v>67</v>
      </c>
      <c r="F23" s="39" t="s">
        <v>2</v>
      </c>
      <c r="G23" s="39" t="s">
        <v>3</v>
      </c>
      <c r="H23" s="39" t="s">
        <v>12</v>
      </c>
      <c r="I23" s="105" t="s">
        <v>75</v>
      </c>
      <c r="J23" s="105"/>
      <c r="K23" s="106"/>
      <c r="L23" s="9"/>
    </row>
    <row r="24" spans="1:12" s="10" customFormat="1" ht="53.25" customHeight="1" thickBot="1">
      <c r="A24" s="63" t="s">
        <v>19</v>
      </c>
      <c r="B24" s="64"/>
      <c r="C24" s="64"/>
      <c r="D24" s="43" t="s">
        <v>11</v>
      </c>
      <c r="E24" s="49" t="s">
        <v>74</v>
      </c>
      <c r="F24" s="49">
        <v>350</v>
      </c>
      <c r="G24" s="52"/>
      <c r="H24" s="49"/>
      <c r="I24" s="61" t="s">
        <v>66</v>
      </c>
      <c r="J24" s="61"/>
      <c r="K24" s="62"/>
    </row>
    <row r="25" spans="1:12" s="10" customFormat="1" ht="25.2" customHeight="1" thickBot="1">
      <c r="A25" s="77" t="s">
        <v>20</v>
      </c>
      <c r="B25" s="78"/>
      <c r="C25" s="78"/>
      <c r="D25" s="37"/>
      <c r="E25" s="40"/>
      <c r="F25" s="40"/>
      <c r="G25" s="53"/>
      <c r="H25" s="54"/>
      <c r="I25" s="79"/>
      <c r="J25" s="80"/>
      <c r="K25" s="81"/>
    </row>
    <row r="26" spans="1:12" s="10" customFormat="1" ht="25.95" customHeight="1">
      <c r="A26" s="17" t="s">
        <v>21</v>
      </c>
      <c r="B26" s="68" t="s">
        <v>33</v>
      </c>
      <c r="C26" s="69"/>
      <c r="D26" s="70"/>
      <c r="E26" s="35"/>
      <c r="F26" s="71" t="s">
        <v>35</v>
      </c>
      <c r="G26" s="72"/>
      <c r="H26" s="72"/>
      <c r="I26" s="72"/>
      <c r="J26" s="72"/>
      <c r="K26" s="73"/>
    </row>
    <row r="27" spans="1:12" s="10" customFormat="1" ht="25.95" customHeight="1">
      <c r="A27" s="18" t="s">
        <v>22</v>
      </c>
      <c r="B27" s="68" t="s">
        <v>33</v>
      </c>
      <c r="C27" s="69"/>
      <c r="D27" s="70"/>
      <c r="E27" s="36"/>
      <c r="F27" s="74"/>
      <c r="G27" s="75"/>
      <c r="H27" s="75"/>
      <c r="I27" s="75"/>
      <c r="J27" s="75"/>
      <c r="K27" s="76"/>
    </row>
    <row r="28" spans="1:12" s="10" customFormat="1" ht="37.5" customHeight="1">
      <c r="A28" s="12" t="s">
        <v>23</v>
      </c>
      <c r="B28" s="86"/>
      <c r="C28" s="87"/>
      <c r="D28" s="97"/>
      <c r="E28" s="20"/>
      <c r="F28" s="83" t="s">
        <v>24</v>
      </c>
      <c r="G28" s="83"/>
      <c r="H28" s="84"/>
      <c r="I28" s="84"/>
      <c r="J28" s="84"/>
      <c r="K28" s="85"/>
    </row>
    <row r="29" spans="1:12" s="10" customFormat="1" ht="37.5" customHeight="1">
      <c r="A29" s="12" t="s">
        <v>25</v>
      </c>
      <c r="B29" s="86"/>
      <c r="C29" s="87"/>
      <c r="D29" s="97"/>
      <c r="E29" s="20"/>
      <c r="F29" s="83" t="s">
        <v>26</v>
      </c>
      <c r="G29" s="83"/>
      <c r="H29" s="89"/>
      <c r="I29" s="89"/>
      <c r="J29" s="89"/>
      <c r="K29" s="90"/>
    </row>
    <row r="30" spans="1:12" s="10" customFormat="1" ht="37.5" customHeight="1">
      <c r="A30" s="12" t="s">
        <v>27</v>
      </c>
      <c r="B30" s="83"/>
      <c r="C30" s="83"/>
      <c r="D30" s="83"/>
      <c r="E30" s="83"/>
      <c r="F30" s="83"/>
      <c r="G30" s="83"/>
      <c r="H30" s="83"/>
      <c r="I30" s="83"/>
      <c r="J30" s="83"/>
      <c r="K30" s="94"/>
    </row>
    <row r="31" spans="1:12" s="10" customFormat="1" ht="37.5" customHeight="1">
      <c r="A31" s="12" t="s">
        <v>28</v>
      </c>
      <c r="B31" s="86"/>
      <c r="C31" s="87"/>
      <c r="D31" s="87"/>
      <c r="E31" s="87"/>
      <c r="F31" s="87"/>
      <c r="G31" s="13" t="s">
        <v>29</v>
      </c>
      <c r="H31" s="86"/>
      <c r="I31" s="87"/>
      <c r="J31" s="87"/>
      <c r="K31" s="88"/>
    </row>
    <row r="32" spans="1:12" s="10" customFormat="1" ht="37.5" customHeight="1">
      <c r="A32" s="12" t="s">
        <v>30</v>
      </c>
      <c r="B32" s="16"/>
      <c r="C32" s="96" t="s">
        <v>31</v>
      </c>
      <c r="D32" s="96"/>
      <c r="E32" s="19"/>
      <c r="F32" s="96" t="s">
        <v>36</v>
      </c>
      <c r="G32" s="96"/>
      <c r="H32" s="96"/>
      <c r="I32" s="96"/>
      <c r="J32" s="96"/>
      <c r="K32" s="98"/>
    </row>
    <row r="33" spans="1:11" s="10" customFormat="1" ht="37.5" customHeight="1" thickBot="1">
      <c r="A33" s="14" t="s">
        <v>32</v>
      </c>
      <c r="B33" s="91" t="s">
        <v>34</v>
      </c>
      <c r="C33" s="92"/>
      <c r="D33" s="92"/>
      <c r="E33" s="92"/>
      <c r="F33" s="92"/>
      <c r="G33" s="92"/>
      <c r="H33" s="92"/>
      <c r="I33" s="92"/>
      <c r="J33" s="92"/>
      <c r="K33" s="93"/>
    </row>
    <row r="34" spans="1:11" s="15" customFormat="1" ht="37.5" customHeight="1">
      <c r="A34" s="95" t="s">
        <v>50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s="8" customFormat="1" ht="37.5" customHeight="1">
      <c r="A35" s="82" t="s">
        <v>51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22.2">
      <c r="A36" s="5"/>
      <c r="B36" s="3"/>
      <c r="C36" s="1"/>
      <c r="D36" s="1"/>
      <c r="E36" s="1"/>
      <c r="F36" s="3"/>
      <c r="G36" s="1"/>
      <c r="H36" s="3"/>
      <c r="I36" s="3"/>
      <c r="J36" s="3"/>
      <c r="K36" s="3"/>
    </row>
  </sheetData>
  <mergeCells count="63">
    <mergeCell ref="A10:C10"/>
    <mergeCell ref="A11:C11"/>
    <mergeCell ref="A7:C7"/>
    <mergeCell ref="A1:K1"/>
    <mergeCell ref="A8:C8"/>
    <mergeCell ref="I8:K8"/>
    <mergeCell ref="A9:C9"/>
    <mergeCell ref="I9:K9"/>
    <mergeCell ref="A5:C5"/>
    <mergeCell ref="I7:K7"/>
    <mergeCell ref="A6:C6"/>
    <mergeCell ref="A2:K2"/>
    <mergeCell ref="I5:K5"/>
    <mergeCell ref="A3:C3"/>
    <mergeCell ref="I3:K3"/>
    <mergeCell ref="A4:C4"/>
    <mergeCell ref="I4:K4"/>
    <mergeCell ref="I6:K6"/>
    <mergeCell ref="A35:K35"/>
    <mergeCell ref="F28:G28"/>
    <mergeCell ref="H28:K28"/>
    <mergeCell ref="H31:K31"/>
    <mergeCell ref="H29:K29"/>
    <mergeCell ref="B33:K33"/>
    <mergeCell ref="F29:G29"/>
    <mergeCell ref="B30:K30"/>
    <mergeCell ref="A34:K34"/>
    <mergeCell ref="B31:F31"/>
    <mergeCell ref="C32:D32"/>
    <mergeCell ref="B28:D28"/>
    <mergeCell ref="B29:D29"/>
    <mergeCell ref="F32:K32"/>
    <mergeCell ref="I10:K10"/>
    <mergeCell ref="I11:K11"/>
    <mergeCell ref="A12:C12"/>
    <mergeCell ref="B26:D26"/>
    <mergeCell ref="B27:D27"/>
    <mergeCell ref="F26:K27"/>
    <mergeCell ref="A25:C25"/>
    <mergeCell ref="I25:K25"/>
    <mergeCell ref="A17:C17"/>
    <mergeCell ref="I17:K17"/>
    <mergeCell ref="A18:C18"/>
    <mergeCell ref="I18:K18"/>
    <mergeCell ref="A23:C23"/>
    <mergeCell ref="I23:K23"/>
    <mergeCell ref="A24:C24"/>
    <mergeCell ref="I24:K24"/>
    <mergeCell ref="A22:K22"/>
    <mergeCell ref="A20:C20"/>
    <mergeCell ref="I20:K20"/>
    <mergeCell ref="I12:K12"/>
    <mergeCell ref="A13:C13"/>
    <mergeCell ref="I13:K13"/>
    <mergeCell ref="A15:K15"/>
    <mergeCell ref="A16:C16"/>
    <mergeCell ref="I16:K16"/>
    <mergeCell ref="A14:C14"/>
    <mergeCell ref="I14:K14"/>
    <mergeCell ref="A19:C19"/>
    <mergeCell ref="I19:K19"/>
    <mergeCell ref="I21:K21"/>
    <mergeCell ref="A21:C21"/>
  </mergeCells>
  <phoneticPr fontId="1" type="noConversion"/>
  <printOptions horizontalCentered="1"/>
  <pageMargins left="0.11811023622047245" right="0.11811023622047245" top="0.39370078740157483" bottom="0" header="0.11811023622047245" footer="0.27559055118110237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selection activeCell="C5" sqref="C5"/>
    </sheetView>
  </sheetViews>
  <sheetFormatPr defaultRowHeight="16.2"/>
  <cols>
    <col min="1" max="1" width="15" customWidth="1"/>
    <col min="2" max="2" width="14.6640625" customWidth="1"/>
    <col min="3" max="3" width="25.44140625" customWidth="1"/>
    <col min="4" max="4" width="7.6640625" customWidth="1"/>
    <col min="5" max="24" width="10.21875" customWidth="1"/>
  </cols>
  <sheetData>
    <row r="1" spans="1:24" ht="25.2" customHeight="1">
      <c r="A1" s="34" t="s">
        <v>38</v>
      </c>
    </row>
    <row r="2" spans="1:24" ht="16.8" thickBot="1"/>
    <row r="3" spans="1:24" ht="30" customHeight="1" thickTop="1" thickBot="1">
      <c r="A3" s="28" t="s">
        <v>46</v>
      </c>
      <c r="B3" s="29" t="s">
        <v>47</v>
      </c>
      <c r="C3" s="29" t="s">
        <v>82</v>
      </c>
      <c r="D3" s="29" t="s">
        <v>48</v>
      </c>
      <c r="E3" s="29" t="s">
        <v>83</v>
      </c>
      <c r="F3" s="29" t="s">
        <v>84</v>
      </c>
      <c r="G3" s="29" t="s">
        <v>85</v>
      </c>
      <c r="H3" s="29"/>
      <c r="I3" s="29"/>
      <c r="J3" s="29"/>
      <c r="K3" s="29"/>
      <c r="L3" s="29"/>
      <c r="M3" s="29"/>
      <c r="N3" s="29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ht="30" customHeight="1" thickTop="1">
      <c r="A4" s="25">
        <f>SUM(E4:X4)</f>
        <v>0</v>
      </c>
      <c r="B4" s="25">
        <f>A4*D4</f>
        <v>0</v>
      </c>
      <c r="C4" s="26" t="s">
        <v>88</v>
      </c>
      <c r="D4" s="25">
        <v>150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customHeight="1">
      <c r="A5" s="22">
        <f t="shared" ref="A5:A12" si="0">SUM(E5:X5)</f>
        <v>0</v>
      </c>
      <c r="B5" s="25">
        <f t="shared" ref="B5:B12" si="1">A5*D5</f>
        <v>0</v>
      </c>
      <c r="C5" s="23" t="s">
        <v>39</v>
      </c>
      <c r="D5" s="22">
        <v>150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30" customHeight="1">
      <c r="A6" s="22">
        <f t="shared" si="0"/>
        <v>0</v>
      </c>
      <c r="B6" s="25">
        <f t="shared" si="1"/>
        <v>0</v>
      </c>
      <c r="C6" s="23" t="s">
        <v>40</v>
      </c>
      <c r="D6" s="22">
        <v>150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30" customHeight="1">
      <c r="A7" s="22">
        <f t="shared" si="0"/>
        <v>0</v>
      </c>
      <c r="B7" s="25">
        <f t="shared" si="1"/>
        <v>0</v>
      </c>
      <c r="C7" s="23" t="s">
        <v>41</v>
      </c>
      <c r="D7" s="22">
        <v>150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30" customHeight="1">
      <c r="A8" s="22">
        <f t="shared" si="0"/>
        <v>0</v>
      </c>
      <c r="B8" s="25">
        <f t="shared" si="1"/>
        <v>0</v>
      </c>
      <c r="C8" s="23" t="s">
        <v>42</v>
      </c>
      <c r="D8" s="22">
        <v>150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30" customHeight="1">
      <c r="A9" s="22">
        <f t="shared" si="0"/>
        <v>0</v>
      </c>
      <c r="B9" s="25">
        <f t="shared" si="1"/>
        <v>0</v>
      </c>
      <c r="C9" s="23" t="s">
        <v>43</v>
      </c>
      <c r="D9" s="22">
        <v>250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30" customHeight="1">
      <c r="A10" s="22">
        <f t="shared" si="0"/>
        <v>0</v>
      </c>
      <c r="B10" s="25">
        <f t="shared" si="1"/>
        <v>0</v>
      </c>
      <c r="C10" s="23" t="s">
        <v>44</v>
      </c>
      <c r="D10" s="22">
        <v>250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30" customHeight="1">
      <c r="A11" s="22">
        <f t="shared" si="0"/>
        <v>0</v>
      </c>
      <c r="B11" s="25">
        <f t="shared" si="1"/>
        <v>0</v>
      </c>
      <c r="C11" s="23" t="s">
        <v>45</v>
      </c>
      <c r="D11" s="22">
        <v>250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30" customHeight="1">
      <c r="A12" s="22">
        <f t="shared" si="0"/>
        <v>0</v>
      </c>
      <c r="B12" s="25">
        <f t="shared" si="1"/>
        <v>0</v>
      </c>
      <c r="C12" s="23" t="s">
        <v>81</v>
      </c>
      <c r="D12" s="22">
        <v>250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30" customHeight="1">
      <c r="A13" s="33">
        <f>SUM(A4:A12)</f>
        <v>0</v>
      </c>
      <c r="B13" s="33">
        <f>SUM(B4:B12)</f>
        <v>0</v>
      </c>
      <c r="C13" s="21" t="s">
        <v>49</v>
      </c>
      <c r="D13" s="32"/>
      <c r="E13" s="21">
        <f>E4*$D4+E5*$D5+E6*$D6+E7*$D7+E8*$D8+E9*$D9+E10*$D10+E11*$D11+E12*$D12</f>
        <v>0</v>
      </c>
      <c r="F13" s="21">
        <f t="shared" ref="F13:X13" si="2">F4*$D4+F5*$D5+F6*$D6+F7*$D7+F8*$D8+F9*$D9+F10*$D10+F11*$D11+F12*$D12</f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  <c r="P13" s="21">
        <f t="shared" si="2"/>
        <v>0</v>
      </c>
      <c r="Q13" s="21">
        <f t="shared" si="2"/>
        <v>0</v>
      </c>
      <c r="R13" s="21">
        <f t="shared" si="2"/>
        <v>0</v>
      </c>
      <c r="S13" s="21">
        <f t="shared" si="2"/>
        <v>0</v>
      </c>
      <c r="T13" s="21">
        <f t="shared" si="2"/>
        <v>0</v>
      </c>
      <c r="U13" s="21">
        <f t="shared" si="2"/>
        <v>0</v>
      </c>
      <c r="V13" s="21">
        <f t="shared" si="2"/>
        <v>0</v>
      </c>
      <c r="W13" s="21">
        <f t="shared" si="2"/>
        <v>0</v>
      </c>
      <c r="X13" s="21">
        <f t="shared" si="2"/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訂購單</vt:lpstr>
      <vt:lpstr>團主統計表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2017-08-30T09:56:42Z</cp:lastPrinted>
  <dcterms:created xsi:type="dcterms:W3CDTF">1997-01-14T01:50:29Z</dcterms:created>
  <dcterms:modified xsi:type="dcterms:W3CDTF">2017-09-18T09:23:07Z</dcterms:modified>
</cp:coreProperties>
</file>